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15" windowWidth="15480" windowHeight="10110"/>
  </bookViews>
  <sheets>
    <sheet name="2011-2015 grants ESP" sheetId="1" r:id="rId1"/>
    <sheet name="Sheet2" sheetId="3" r:id="rId2"/>
  </sheets>
  <definedNames>
    <definedName name="_xlnm._FilterDatabase" localSheetId="0" hidden="1">'2011-2015 grants ESP'!$A$4:$H$12</definedName>
    <definedName name="_xlnm.Print_Area" localSheetId="0">'2011-2015 grants ESP'!$A$1:$J$42</definedName>
    <definedName name="_xlnm.Print_Titles" localSheetId="0">'2011-2015 grants ESP'!$1:$4</definedName>
  </definedNames>
  <calcPr calcId="145621"/>
</workbook>
</file>

<file path=xl/calcChain.xml><?xml version="1.0" encoding="utf-8"?>
<calcChain xmlns="http://schemas.openxmlformats.org/spreadsheetml/2006/main">
  <c r="F41" i="1" l="1"/>
</calcChain>
</file>

<file path=xl/sharedStrings.xml><?xml version="1.0" encoding="utf-8"?>
<sst xmlns="http://schemas.openxmlformats.org/spreadsheetml/2006/main" count="222" uniqueCount="154">
  <si>
    <t>Geographies</t>
  </si>
  <si>
    <t>Amount</t>
  </si>
  <si>
    <t>Grant Number</t>
  </si>
  <si>
    <t>Purpose</t>
  </si>
  <si>
    <t>Organization Name</t>
  </si>
  <si>
    <t>Proposal Name</t>
  </si>
  <si>
    <t>Start Date</t>
  </si>
  <si>
    <t>End Date</t>
  </si>
  <si>
    <t>Note</t>
  </si>
  <si>
    <t>TOTAL NUMBER OF GRANTS:</t>
  </si>
  <si>
    <t xml:space="preserve">List of grants made from the Education Support Program </t>
  </si>
  <si>
    <t xml:space="preserve">Brazil </t>
  </si>
  <si>
    <t>Ação Educativa</t>
  </si>
  <si>
    <t>OR2013-07318</t>
  </si>
  <si>
    <t>Private Education Systems in the Brazilian Public Education: the impact of commodification on the Right to Education</t>
  </si>
  <si>
    <t>OR2014-15260</t>
  </si>
  <si>
    <t>OR2015-22552</t>
  </si>
  <si>
    <t>Education Observatory: transparency, social control, public debate and impact on the right to education in Brazil</t>
  </si>
  <si>
    <t>Education Observatory: Monitoring plans, transparency and justiciability of the right to education in Brazil</t>
  </si>
  <si>
    <t>Tie-off</t>
  </si>
  <si>
    <t>This project seeks to carry out a research on the commodification of compulsory education in Brazil, specifically on the growing participation of private business in the sale of education systems for the municipal and State public networks.</t>
  </si>
  <si>
    <t>The project aims to produce and disseminate information in order to promote transparency and empower civil society actors in lobbying activities for the definition and implementation of educational policies in Brazil.</t>
  </si>
  <si>
    <t xml:space="preserve">Campanha Nacional pelo Direito à Educação (The Brazilian Campaign on the Right to Education) </t>
  </si>
  <si>
    <t>OR2012-23338</t>
  </si>
  <si>
    <t>OR2013-03103</t>
  </si>
  <si>
    <t>South-South Cooperation Programme for Lusophone Countries – Phase II</t>
  </si>
  <si>
    <t>OR2014-18261</t>
  </si>
  <si>
    <t>Privatization of Education in Brazil and its Impacts on the Right to Education</t>
  </si>
  <si>
    <t>OR2015-25077</t>
  </si>
  <si>
    <t>South-South Cooperation Program for African Lusophone Countries-Phase III</t>
  </si>
  <si>
    <t>OR2015-22538</t>
  </si>
  <si>
    <t>Towards the participation of CS in the debate on quality, curriculum, assessment and education management in Brazil</t>
  </si>
  <si>
    <t>Phase I of the South-South Exchange for Strengthening of Civil Society</t>
  </si>
  <si>
    <t>Phase II draws on the political astuteness and understanding of advocacy by the Brazilian Campaign to support the development and actions of partner coalitions in Angola, Cape Verde, Guinea Bissau, Mozambique and Sao Tome and Principe. The primary objective is to support the development of national civil society strategies to engage with governments to develop, reform and expand education policies and provision that secures the right to quality education in the participating countries.</t>
  </si>
  <si>
    <t>The project is significant for the development of national education coalitions in the five Portuguese-speaking countries in Africa and strengthening of the Lusophone voice in international education debates. Phase I of the project strengthened the engagement between BCRE and the national coalitions, deepening knowledge of each of the networks and their members (including an awareness of relative strengths and weaknesses) as well as the political context of each country – and the extent to which civil society was engaged in political processes related to education. This helped BCRE to better understand the importance of this initiative and plan more clearly the second phase of the project.</t>
  </si>
  <si>
    <t>To develop a report on privatization and its impacts on the right to education in Brazil to be submitted to the UN Committee on the Rights of the Child and undertake national advocacy activities to increase the impact of the report.</t>
  </si>
  <si>
    <t>Through this third and final phase of the project ESP intends to continue to support the development of the Lusophone network and particularly the in-country advocacy strategies that have now been developed, in addition the focus of the next 12 months will be to engage new partners at the national and international levels and to build a robust fundraising strategy as well as supporting the transfer of leadership of the wider network to the Cape Verdean coalition.</t>
  </si>
  <si>
    <t>To support national and international advocacy on privatization and its impacts on the right to education in Brazil this includes engagements with UN treaty bodies and strengthening national advocacy activities in collaboration with its membership and a larger public information campaign.</t>
  </si>
  <si>
    <t>Ghana</t>
  </si>
  <si>
    <t>Advancing Human Rights Advocacy on Privatization in Education and its Impact on the Right to Education in Ghana</t>
  </si>
  <si>
    <t>Ghana National Education Campaign Coalition</t>
  </si>
  <si>
    <t>OR2014-16561</t>
  </si>
  <si>
    <t>Strengthening Advocacy on the Right to Education in Ghana</t>
  </si>
  <si>
    <t>OR2015-25446</t>
  </si>
  <si>
    <t>This project forms part of international advocacy to protect the right of the child to quality basic education. It deploys research, advocacy and capacity building to promote increased investment in quality in public schools improved regulation private education in Ghana.</t>
  </si>
  <si>
    <t>This project seeks to strengthen advocacy at the national level to influence policy change to protect the right to education for all children, through increased investment in public education and addressing the privatization and commercialization trend of education systems in Ghana.</t>
  </si>
  <si>
    <t>Uganda</t>
  </si>
  <si>
    <t>Initiative for Social and Economic Rights (ISER)</t>
  </si>
  <si>
    <t>Advocacy Strategy: Using Human Rights Mechanisms on Privatisation in Education</t>
  </si>
  <si>
    <t>OR2014-16187</t>
  </si>
  <si>
    <t>Research and advocacy around the role and impact of the private sector on the right to education in Uganda</t>
  </si>
  <si>
    <t>OR2015-25433</t>
  </si>
  <si>
    <t>This is a national level project for Uganda, the outcomes of which will feed into the Global Civil Society advocacy strategy on using human rights mechanisms on privatization in education and its impact on the right to education. The project entails conducting action oriented research on privatization in education in Uganda that will inform reports to be used for advocacy at the national level, and before regional and international human rights bodies with a view to ensuring better regulation of privatization in education and standard setting at the international level.</t>
  </si>
  <si>
    <t>This project will build on the research and advocacy work done by ISER around privatization in education and include a synthetic analysis of public private partnerships in education in Uganda. Research has showed that there is rapid growth of privatization in Uganda and it is negatively impacting on the right to education of certain groups of people especially girl children and the poor. However, the government and international funders continue to promote private sector growth in education, including through the use of low fee private schools and Public Private Partnerships (PPPs). The project will enable heightened advocacy with policy makers, contribute to the growing body of evidence to show that increased private sector growth is not necessarily the solution for education challenges, as well as contribute to the development of solutions.</t>
  </si>
  <si>
    <t xml:space="preserve">Kenya </t>
  </si>
  <si>
    <t>Economic &amp; Social Rights Centre/Hakijamani</t>
  </si>
  <si>
    <t>Using Human Rights Mechanisms on Privatization in Education</t>
  </si>
  <si>
    <t>OR2014-16240</t>
  </si>
  <si>
    <t xml:space="preserve"> Dec 2015</t>
  </si>
  <si>
    <t>This project aims to use the international human rights law and mechanisms to achieve national and international impact to inform advocacy around privatization of education in Kenya. This includes connecting with international human rights mechanisms, monitoring and reporting on the right to education within the context of privatization at the national level, strategic litigation and pursuing strong recommendations by international human rights mechanisms on the issue of privatization in education in Kenya.</t>
  </si>
  <si>
    <t>Chile</t>
  </si>
  <si>
    <t>RED/Proyecto Propio</t>
  </si>
  <si>
    <t>OR2012-23135</t>
  </si>
  <si>
    <t>Activism on Education - Support for a Medium-Term Development Strategy</t>
  </si>
  <si>
    <t>OR2013-07110</t>
  </si>
  <si>
    <t>An Open Citizen Dialogue about a New Educational System for Chile</t>
  </si>
  <si>
    <t>Observatory of Chilean Education Reform and consolidation of RED</t>
  </si>
  <si>
    <t>OR2014-17816</t>
  </si>
  <si>
    <t>The aim of this grant is to support the development of a strategy to set the basis for future growth and influence of the Revolución Democrática movement, a new activist movement founded by former leaders of the Chilean student movement. Its aim is to become a new political alternative for people involved with the social demand of making education a tool to create a more equal society. The grant will support the following activities: 1. Organization of the RD's first National Meeting on Educational Activism in the context of a Foundational Congress, inviting representatives from all over the country to discuss and commit to a global strategy. 2. Implementation of robust web-based platform for activism on education, serving as a space both for discussion and participation through the development of a set of resources for activism. 3. Development of strategic planning for the next two years, two executive projects for grants application, and one international funding campaign. 4. Implementation of a basic media and Internet (social networks) communications strategy.</t>
  </si>
  <si>
    <t>This proposal looks to build a national and public education project, in which students are at the centre of the educational process at its different stages. The conviction behind this proposal is that Chilean society requires, above all, to define a shared normative scope for the education system as a whole, able to orient policies in the medium and long term.</t>
  </si>
  <si>
    <t>This project looks to consolidate RED institutionally, both in order to make it sustainable in the long term, and to keep building a network for political reflection about the socio-economic and cultural transformation that Chile is facing. Its main focus will be to develop a sustainable institutional and revenue model as a basis for future activities for which funding and implementation will take place in 2015.</t>
  </si>
  <si>
    <t>Pakistan</t>
  </si>
  <si>
    <t>Annual Status of Education Report - ASER Pakistan 2011</t>
  </si>
  <si>
    <t xml:space="preserve">Annual Status of Education Report - ASER Pakistan 2012 </t>
  </si>
  <si>
    <t xml:space="preserve">Annual Status of Education Report - ASER Pakistan 2013 and Right to Education Campaign </t>
  </si>
  <si>
    <t xml:space="preserve">Annual Status of Education Report - ASER Pakistan 2014 and Right to Education Campaign </t>
  </si>
  <si>
    <t xml:space="preserve">Quality Learning: A Right of Every Child in Pakistan (containing funding for ASER, RtE Campaign and Children's Literature Festivals) </t>
  </si>
  <si>
    <t>TOTAL 2011-2015 SPENDING:</t>
  </si>
  <si>
    <t>OR2011-32509</t>
  </si>
  <si>
    <t>OR2013-06388</t>
  </si>
  <si>
    <t xml:space="preserve">OR2012-36735 </t>
  </si>
  <si>
    <t xml:space="preserve">OR2014-13577 </t>
  </si>
  <si>
    <t xml:space="preserve">OR2015-20997 </t>
  </si>
  <si>
    <t>The overall goal of the project is "Quality Education; A right of every child." The provision of reliable data sets on status of schooling and learning levels will provide a basis for decision making for the policy makers both in public and private sector and at same time will enable civil society on the whole to demand for their basic right of education which is a constitutional right of every citizen.</t>
  </si>
  <si>
    <t>To undertake the Annual Status of Education Report (ASER) that collects information on children's schooling and basic learning at the household and district levels in Pakistan.</t>
  </si>
  <si>
    <t>ASER Pakistan 2013 will cover more than 85,000 households in 144 rural districts and 10 urban districts (total 154 administrative Units) to get reliable estimates of the status of children’s schooling and basic learning and measure change over previous year.</t>
  </si>
  <si>
    <t>ASER Pakistan 2014 will cover more than 89,000 households in 140 rural districts and 18 urban districts (total 158 administrative Units) to get reliable estimates of the status of children’s schooling and basic learning and measure change over the previous year. To launch a comprehensive advocacy campaign informed by ASER Pakistan data to sensitize the public for implementation of Article 25A.</t>
  </si>
  <si>
    <t>The project focuses on ensuring provision of access, quality and equity in education as reflected in Article 25-A of the eighteenth constitutional amendment. There are three main components: i) Annual Status of Education Report  Pakistan 2015-2016; ii) Right to Education Campaign; and iii) Sustaining Children’s Reading through Children’s Literature Festivals.</t>
  </si>
  <si>
    <t>ESP: FOSI Pakistan budget ratio  50-50%</t>
  </si>
  <si>
    <t xml:space="preserve">Idara-e-Taleem-o-Aagahi (ITA) - co-funded with the MENA Program/Pakistan Office </t>
  </si>
  <si>
    <t xml:space="preserve">Idara-e-Taleem-o-Aagahi (ITA) - co-funded with the MENA Program/Pakistan Office  </t>
  </si>
  <si>
    <t>Portfolio Review: Grants Improving the Quality and Inclusiveness of Public Policy Formation (in Education)</t>
  </si>
  <si>
    <t>Following its foundation in 2014, this follow up grant to Ação Educativa’ s Education Observatory will allow the organization to solidify and strengthen its overall aims; to produce and disseminate information and promote transparency around the implementation of educational policies in Brazil and develop advocacy methods that empower citizens to hold states accountable for policies that compromise the right to education. With an emphasis on forms of privatization policies that exclude children from access to good quality education provision.</t>
  </si>
  <si>
    <t>Humanist Institute for Cooperation with Developing Countries (HIVOS)</t>
  </si>
  <si>
    <t>South Africa</t>
  </si>
  <si>
    <t>UWEZO: Promoting Learning in East Africa</t>
  </si>
  <si>
    <t>OR2009-16107</t>
  </si>
  <si>
    <t>The purpose of the grant is to 1) develop and promote a simple broad-based method to assess children's competencies, particularly literacy and numeracy; 2) enable parents, public, and the government to become aware of actual levels of children's competencies; 3) raise the issue of learning outcomes to the forefront of the public debate; and 4) stimulate, through dialogue and policy advocacy, Ministries of Education in Kenya, Tanzania and Uganda to improve the quality of education by focusing on learning outcomes.</t>
  </si>
  <si>
    <t xml:space="preserve">Equal Education </t>
  </si>
  <si>
    <t>OR2015-21756</t>
  </si>
  <si>
    <t>OR2014-14447</t>
  </si>
  <si>
    <t>OR2013-05237</t>
  </si>
  <si>
    <t>OR2012-37603</t>
  </si>
  <si>
    <t>OR2011-20417</t>
  </si>
  <si>
    <t>Institutional support 2011</t>
  </si>
  <si>
    <t>Advancing education equality in South Africa</t>
  </si>
  <si>
    <t>2013 Equal Education Grant</t>
  </si>
  <si>
    <t>Equal Education Core Funding</t>
  </si>
  <si>
    <t>Equal Education General Support 2015 + 2016</t>
  </si>
  <si>
    <t>This proposal for core funding supports Equal Education’s organising and campaign work for quality and equality in the South African education system. This funding would support EE to continue its core operations and to continue and grow, in particular, its five campaigns.</t>
  </si>
  <si>
    <t>This general support grant is intended to to cover core operating expenses for 2014, including salaries, rent, and core activities.</t>
  </si>
  <si>
    <t>This general support grant is intended to support Equal Education’s activities, which are organized around campaigns to mobilise their membership to achieve concrete goals.</t>
  </si>
  <si>
    <t>This general support grant is intended to to cover core operating expenses for 2012, including salaries, rent, and core activities.</t>
  </si>
  <si>
    <t>The project will cover various organization activities, including admin costs, employment costs and overheads. It will also cover the costs for core activities including: Community meetings and mobilization Camps and seminars Youth groups Youth group media project To attain equal education for all young South Africans and to ensure better learning outcomes for those students who are most disadvantaged.</t>
  </si>
  <si>
    <t>Kenya, Tanzania, Uganda</t>
  </si>
  <si>
    <t xml:space="preserve">Angola, Cape Verde, Guinea Bissau, Moçambique, São Tomé and Príncipe </t>
  </si>
  <si>
    <t>Tajikistan</t>
  </si>
  <si>
    <t>Consultancy David Hawker</t>
  </si>
  <si>
    <t xml:space="preserve">Pakistan </t>
  </si>
  <si>
    <t>Myanmar</t>
  </si>
  <si>
    <t>OR2014-17743</t>
  </si>
  <si>
    <t>Comprehensive Education Sector Review</t>
  </si>
  <si>
    <t>CESR Support for Translators and Local Researchers</t>
  </si>
  <si>
    <t>The purpose of this support to CESR is to develop a costed education sector plan for Myanmar. This plan will shape the content and policies of the education sector and also guide the allocation of public and donor resources.</t>
  </si>
  <si>
    <t>Eurasia Reserve Fund Grant</t>
  </si>
  <si>
    <t>Africa Reserve Fund</t>
  </si>
  <si>
    <t>PR Record</t>
  </si>
  <si>
    <t>ESP2:28Apr14</t>
  </si>
  <si>
    <t>OSF-P:08May14 ESP2:28Apr14</t>
  </si>
  <si>
    <t>ESP6:13Mar14</t>
  </si>
  <si>
    <t>OSF-P:08May14</t>
  </si>
  <si>
    <t>Ole150001</t>
  </si>
  <si>
    <t>OSI Tajikistan</t>
  </si>
  <si>
    <t>Supporting work on the National Testing Center</t>
  </si>
  <si>
    <t>David Hawker participated in the strategy process of OSI Tajikistan as a field specialist</t>
  </si>
  <si>
    <t>Society for the Advancement of Education (SAHE)</t>
  </si>
  <si>
    <t>Campaign for Quality Education</t>
  </si>
  <si>
    <t>OR2013-10859</t>
  </si>
  <si>
    <t>OR2015-20882</t>
  </si>
  <si>
    <t>CQE has among its guiding principles a commitment to quality and equity in education. This project proposal had two main strands of evidence-based advocacy that support these broad concerns: 
a. Education Watch Pakistan (EWP) report 
b. Humshehri Website - The overall goal of FOSI- Pakistan Education Program is to help Pakistan to achieve “Quality Education for All”.</t>
  </si>
  <si>
    <t xml:space="preserve"> ESP: FOSI Pakistan budget ratio 35:65%</t>
  </si>
  <si>
    <t>CQE has among its guiding principles a commitment to quality and equity in education.  This project proposal has two main strands of evidence-based advocacy that support these broad concerns: i) Education Monitor - the report aims to bring to the attention of key stakeholders the issues associated with a key area of education, i.e., testing; and ii) Humshehri Website - the goal of this work is to develop an alternative, plural and inclusive perspective on citizenship in Pakistan through the Humshehri website and teaching material.</t>
  </si>
  <si>
    <t xml:space="preserve"> ESP: FOSI Pakistan budget ratio 30:70%</t>
  </si>
  <si>
    <t>ESP: FOSI Pakistan budget ratio 50:50%</t>
  </si>
  <si>
    <t xml:space="preserve"> ESP: FOSI Pakistan budget ratio 46:54%</t>
  </si>
  <si>
    <t xml:space="preserve"> ESP: FOSI Pakistan budget ratio 10:90%</t>
  </si>
  <si>
    <t>CO ID#:90001700</t>
  </si>
  <si>
    <t>BA covering three small grants to NGOs to monitor national testing from the point of view of gender, access for persons with disability and private tutoring and the consulting agency Anglia Asessment’s  in-country expenses.</t>
  </si>
  <si>
    <t>National Testing Center: OSIAF Tajikistan</t>
  </si>
  <si>
    <t xml:space="preserve">to embed critical thinking in curriculum and standards reform by creating an emphasis on competency rather than rote memorization; to improve the government’s capacity to monitor and manage the education system as a whole </t>
  </si>
  <si>
    <t xml:space="preserve">To embed critical thinking in curriculum and standards reform by creating an emphasis on competency rather than rote memorization; to improve the government’s capacity to monitor and manage the education system as a whole </t>
  </si>
  <si>
    <t>Ole130008</t>
  </si>
  <si>
    <t>Ole14000x</t>
  </si>
  <si>
    <t>Ole12000x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</si>
</sst>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_);_(&quot;$&quot;* \(#,##0\);_(&quot;$&quot;* &quot;-&quot;??_);_(@_)"/>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2"/>
      <name val="Calibri"/>
      <family val="2"/>
      <scheme val="minor"/>
    </font>
    <font>
      <b/>
      <sz val="12"/>
      <color theme="1"/>
      <name val="Calibri"/>
      <family val="2"/>
      <scheme val="minor"/>
    </font>
    <font>
      <b/>
      <sz val="16"/>
      <color theme="1"/>
      <name val="Calibri"/>
      <family val="2"/>
      <scheme val="minor"/>
    </font>
    <font>
      <b/>
      <sz val="11"/>
      <color theme="1"/>
      <name val="Calibri"/>
      <family val="2"/>
      <charset val="238"/>
      <scheme val="minor"/>
    </font>
    <font>
      <b/>
      <sz val="12"/>
      <color theme="1"/>
      <name val="Calibri"/>
      <family val="2"/>
      <charset val="23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0" fillId="0" borderId="0" xfId="0" applyAlignment="1"/>
    <xf numFmtId="0" fontId="18" fillId="0" borderId="0" xfId="0" applyFont="1" applyAlignment="1"/>
    <xf numFmtId="0" fontId="18" fillId="0" borderId="10" xfId="0" applyFont="1" applyBorder="1" applyAlignment="1">
      <alignment vertical="center" wrapText="1"/>
    </xf>
    <xf numFmtId="49" fontId="18" fillId="0" borderId="10" xfId="0" applyNumberFormat="1" applyFont="1" applyBorder="1" applyAlignment="1">
      <alignment vertical="center" wrapText="1"/>
    </xf>
    <xf numFmtId="164" fontId="18" fillId="0" borderId="10" xfId="1" applyNumberFormat="1" applyFont="1" applyBorder="1" applyAlignment="1">
      <alignment horizontal="right" vertical="center" wrapText="1"/>
    </xf>
    <xf numFmtId="14" fontId="18" fillId="0" borderId="10" xfId="0" applyNumberFormat="1" applyFont="1" applyBorder="1" applyAlignment="1">
      <alignment horizontal="right" vertical="center" wrapText="1"/>
    </xf>
    <xf numFmtId="0" fontId="0" fillId="0" borderId="0" xfId="0" applyAlignment="1">
      <alignment vertical="center"/>
    </xf>
    <xf numFmtId="0" fontId="18" fillId="0" borderId="10" xfId="0" applyFont="1" applyFill="1" applyBorder="1" applyAlignment="1">
      <alignment vertical="center" wrapText="1"/>
    </xf>
    <xf numFmtId="49" fontId="18" fillId="0" borderId="10" xfId="0" applyNumberFormat="1" applyFont="1" applyFill="1" applyBorder="1" applyAlignment="1">
      <alignment vertical="center" wrapText="1"/>
    </xf>
    <xf numFmtId="164" fontId="18" fillId="0" borderId="10" xfId="1" applyNumberFormat="1" applyFont="1" applyFill="1" applyBorder="1" applyAlignment="1">
      <alignment horizontal="right" vertical="center" wrapText="1"/>
    </xf>
    <xf numFmtId="0" fontId="19" fillId="0" borderId="10" xfId="0" applyFont="1" applyFill="1" applyBorder="1" applyAlignment="1">
      <alignment vertical="center" wrapText="1"/>
    </xf>
    <xf numFmtId="0" fontId="0" fillId="0" borderId="0" xfId="0" applyAlignment="1">
      <alignment vertical="center" wrapText="1"/>
    </xf>
    <xf numFmtId="14" fontId="18" fillId="0" borderId="10" xfId="0" applyNumberFormat="1" applyFont="1" applyFill="1" applyBorder="1" applyAlignment="1">
      <alignment horizontal="right" vertical="center" wrapText="1"/>
    </xf>
    <xf numFmtId="14" fontId="18" fillId="0" borderId="10" xfId="0" applyNumberFormat="1" applyFont="1" applyBorder="1" applyAlignment="1">
      <alignment vertical="center" wrapText="1"/>
    </xf>
    <xf numFmtId="14" fontId="18" fillId="0" borderId="10" xfId="0" applyNumberFormat="1" applyFont="1" applyFill="1" applyBorder="1" applyAlignment="1">
      <alignment vertical="center" wrapText="1"/>
    </xf>
    <xf numFmtId="0" fontId="21" fillId="0" borderId="0" xfId="0" applyFont="1" applyBorder="1" applyAlignment="1">
      <alignment vertical="center"/>
    </xf>
    <xf numFmtId="0" fontId="0" fillId="0" borderId="0" xfId="0" applyBorder="1"/>
    <xf numFmtId="0" fontId="0" fillId="0" borderId="0" xfId="0" applyBorder="1" applyAlignment="1">
      <alignment vertical="center"/>
    </xf>
    <xf numFmtId="0" fontId="0" fillId="0" borderId="0" xfId="0" applyBorder="1" applyAlignment="1"/>
    <xf numFmtId="0" fontId="20" fillId="0" borderId="0" xfId="0" applyFont="1" applyBorder="1" applyAlignment="1">
      <alignment vertical="center"/>
    </xf>
    <xf numFmtId="14" fontId="18" fillId="0" borderId="10" xfId="0" applyNumberFormat="1" applyFont="1" applyBorder="1" applyAlignment="1">
      <alignment horizontal="left" vertical="center" wrapText="1"/>
    </xf>
    <xf numFmtId="14" fontId="18" fillId="0" borderId="10" xfId="0" applyNumberFormat="1" applyFont="1" applyFill="1" applyBorder="1" applyAlignment="1">
      <alignment horizontal="left" vertical="center" wrapText="1"/>
    </xf>
    <xf numFmtId="49" fontId="18" fillId="33" borderId="10" xfId="0" applyNumberFormat="1" applyFont="1" applyFill="1" applyBorder="1" applyAlignment="1">
      <alignment vertical="center" wrapText="1"/>
    </xf>
    <xf numFmtId="49" fontId="18" fillId="33" borderId="10" xfId="0" applyNumberFormat="1" applyFont="1" applyFill="1" applyBorder="1" applyAlignment="1">
      <alignment horizontal="center" vertical="center" wrapText="1"/>
    </xf>
    <xf numFmtId="0" fontId="18" fillId="0" borderId="10" xfId="0" applyFont="1" applyFill="1" applyBorder="1" applyAlignment="1">
      <alignment horizontal="justify" vertical="center"/>
    </xf>
    <xf numFmtId="0" fontId="18" fillId="33" borderId="10" xfId="0" applyFont="1" applyFill="1" applyBorder="1" applyAlignment="1">
      <alignment vertical="center" wrapText="1"/>
    </xf>
    <xf numFmtId="14" fontId="18" fillId="33" borderId="10" xfId="0" applyNumberFormat="1" applyFont="1" applyFill="1" applyBorder="1" applyAlignment="1">
      <alignment horizontal="left" vertical="center" wrapText="1"/>
    </xf>
    <xf numFmtId="164" fontId="18" fillId="33" borderId="10" xfId="1" applyNumberFormat="1" applyFont="1" applyFill="1" applyBorder="1" applyAlignment="1">
      <alignment horizontal="right" vertical="center" wrapText="1"/>
    </xf>
    <xf numFmtId="14" fontId="18" fillId="33" borderId="10" xfId="0" applyNumberFormat="1" applyFont="1" applyFill="1" applyBorder="1" applyAlignment="1">
      <alignment vertical="center" wrapText="1"/>
    </xf>
    <xf numFmtId="14" fontId="18" fillId="33" borderId="10" xfId="0" applyNumberFormat="1" applyFont="1" applyFill="1" applyBorder="1" applyAlignment="1">
      <alignment horizontal="right" vertical="center" wrapText="1"/>
    </xf>
    <xf numFmtId="0" fontId="22" fillId="0" borderId="0" xfId="0" applyFont="1" applyFill="1" applyAlignment="1"/>
    <xf numFmtId="0" fontId="23" fillId="0" borderId="10" xfId="0" applyFont="1" applyFill="1" applyBorder="1" applyAlignment="1">
      <alignment vertical="center"/>
    </xf>
    <xf numFmtId="0" fontId="23" fillId="0" borderId="10" xfId="0" applyFont="1" applyFill="1" applyBorder="1" applyAlignment="1">
      <alignment horizontal="center" vertical="center"/>
    </xf>
    <xf numFmtId="164" fontId="23" fillId="0" borderId="10" xfId="1" applyNumberFormat="1" applyFont="1" applyFill="1" applyBorder="1" applyAlignment="1"/>
    <xf numFmtId="0" fontId="23" fillId="0" borderId="10" xfId="0" applyFont="1" applyBorder="1" applyAlignment="1">
      <alignment vertical="center"/>
    </xf>
    <xf numFmtId="0" fontId="23" fillId="0" borderId="10" xfId="0" applyFont="1" applyBorder="1" applyAlignment="1"/>
    <xf numFmtId="0" fontId="23" fillId="0" borderId="10" xfId="0" applyFont="1" applyBorder="1" applyAlignment="1">
      <alignment horizontal="center" vertical="center"/>
    </xf>
    <xf numFmtId="0" fontId="22" fillId="0" borderId="0" xfId="0" applyFont="1" applyAlignment="1"/>
    <xf numFmtId="0" fontId="0" fillId="33" borderId="0" xfId="0" applyFill="1" applyBorder="1" applyAlignment="1">
      <alignment horizontal="center"/>
    </xf>
    <xf numFmtId="0" fontId="23" fillId="33" borderId="10" xfId="0" applyFont="1" applyFill="1" applyBorder="1" applyAlignment="1">
      <alignment horizontal="center"/>
    </xf>
    <xf numFmtId="0" fontId="0" fillId="33" borderId="0" xfId="0" applyFill="1" applyAlignment="1">
      <alignment horizontal="center"/>
    </xf>
    <xf numFmtId="0" fontId="18" fillId="0" borderId="0" xfId="0" applyFont="1" applyAlignment="1">
      <alignment vertical="center"/>
    </xf>
    <xf numFmtId="0" fontId="18" fillId="0" borderId="0" xfId="0" applyFont="1" applyFill="1" applyAlignment="1">
      <alignment vertical="center"/>
    </xf>
    <xf numFmtId="0" fontId="18" fillId="33" borderId="0" xfId="0" applyFont="1" applyFill="1" applyAlignment="1">
      <alignment vertical="center"/>
    </xf>
    <xf numFmtId="0" fontId="18" fillId="33" borderId="0" xfId="0" applyFont="1" applyFill="1" applyAlignment="1"/>
    <xf numFmtId="0" fontId="23" fillId="0" borderId="10" xfId="0" applyFont="1" applyBorder="1" applyAlignment="1">
      <alignment horizontal="right"/>
    </xf>
    <xf numFmtId="0" fontId="20" fillId="0" borderId="10" xfId="0" applyFont="1" applyBorder="1" applyAlignment="1">
      <alignment horizontal="center" vertical="center"/>
    </xf>
    <xf numFmtId="0" fontId="20" fillId="0" borderId="10" xfId="0" applyFont="1" applyBorder="1" applyAlignment="1">
      <alignment vertical="center"/>
    </xf>
    <xf numFmtId="0" fontId="20" fillId="33" borderId="10" xfId="0" applyFont="1" applyFill="1" applyBorder="1" applyAlignment="1">
      <alignment horizontal="center" vertical="center"/>
    </xf>
    <xf numFmtId="0" fontId="22" fillId="0" borderId="10" xfId="0" applyFont="1" applyFill="1" applyBorder="1" applyAlignment="1"/>
    <xf numFmtId="49" fontId="18" fillId="34" borderId="10" xfId="0" applyNumberFormat="1" applyFont="1" applyFill="1" applyBorder="1" applyAlignment="1">
      <alignment horizontal="center" vertical="center" wrapText="1"/>
    </xf>
    <xf numFmtId="0" fontId="18" fillId="34" borderId="10" xfId="0" applyFont="1" applyFill="1" applyBorder="1" applyAlignment="1">
      <alignment vertical="center" wrapText="1"/>
    </xf>
    <xf numFmtId="49" fontId="18" fillId="34" borderId="10" xfId="0" applyNumberFormat="1" applyFont="1" applyFill="1" applyBorder="1" applyAlignment="1">
      <alignment vertical="center" wrapText="1"/>
    </xf>
    <xf numFmtId="164" fontId="18" fillId="34" borderId="10" xfId="1" applyNumberFormat="1" applyFont="1" applyFill="1" applyBorder="1" applyAlignment="1">
      <alignment horizontal="right" vertical="center" wrapText="1"/>
    </xf>
    <xf numFmtId="14" fontId="18" fillId="34" borderId="10" xfId="0" applyNumberFormat="1" applyFont="1" applyFill="1" applyBorder="1" applyAlignment="1">
      <alignment vertical="center" wrapText="1"/>
    </xf>
    <xf numFmtId="14" fontId="18" fillId="34" borderId="10" xfId="0" applyNumberFormat="1" applyFont="1" applyFill="1" applyBorder="1" applyAlignment="1">
      <alignment horizontal="right" vertical="center" wrapText="1"/>
    </xf>
    <xf numFmtId="14" fontId="18" fillId="34" borderId="10" xfId="0" applyNumberFormat="1" applyFont="1" applyFill="1" applyBorder="1" applyAlignment="1">
      <alignment horizontal="left" vertical="center"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20">
    <dxf>
      <font>
        <b val="0"/>
        <i val="0"/>
        <strike val="0"/>
        <condense val="0"/>
        <extend val="0"/>
        <outline val="0"/>
        <shadow val="0"/>
        <u val="none"/>
        <vertAlign val="baseline"/>
        <sz val="12"/>
        <color theme="1"/>
        <name val="Calibri"/>
        <scheme val="minor"/>
      </font>
      <numFmt numFmtId="30" formatCode="@"/>
      <fill>
        <patternFill patternType="solid">
          <fgColor indexed="64"/>
          <bgColor theme="4" tint="0.79998168889431442"/>
        </patternFill>
      </fill>
      <alignment horizontal="center" vertical="center" textRotation="0" wrapText="1" indent="0" justifyLastLine="0" shrinkToFit="0" readingOrder="0"/>
    </dxf>
    <dxf>
      <border outline="0">
        <top style="thin">
          <color indexed="64"/>
        </top>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name val="Calibri"/>
        <scheme val="minor"/>
      </font>
      <fill>
        <patternFill patternType="solid">
          <fgColor indexed="64"/>
          <bgColor theme="4" tint="0.79998168889431442"/>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2"/>
        <color theme="1"/>
        <name val="Calibri"/>
        <scheme val="minor"/>
      </font>
      <fill>
        <patternFill>
          <fgColor indexed="64"/>
          <bgColor theme="0"/>
        </patternFill>
      </fill>
      <alignment horizontal="center" vertical="center" textRotation="0" wrapText="0" indent="0" justifyLastLine="0" shrinkToFit="0" readingOrder="0"/>
    </dxf>
    <dxf>
      <font>
        <strike val="0"/>
        <outline val="0"/>
        <shadow val="0"/>
        <u val="none"/>
        <vertAlign val="baseline"/>
        <sz val="12"/>
        <name val="Calibri"/>
        <scheme val="minor"/>
      </font>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9" formatCode="m/d/yyyy"/>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9" formatCode="m/d/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164" formatCode="_(&quot;$&quot;* #,##0_);_(&quot;$&quot;* \(#,##0\);_(&quot;$&quot;* &quot;-&quot;??_);_(@_)"/>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numFmt numFmtId="30" formatCode="@"/>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Calibri"/>
        <scheme val="minor"/>
      </font>
    </dxf>
    <dxf>
      <border>
        <bottom style="thin">
          <color indexed="64"/>
        </bottom>
      </border>
    </dxf>
    <dxf>
      <font>
        <b/>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1" displayName="Table1" ref="A4:I40" totalsRowShown="0" headerRowDxfId="19" dataDxfId="17" headerRowBorderDxfId="18" tableBorderDxfId="16" totalsRowBorderDxfId="15">
  <sortState ref="A5:I40">
    <sortCondition ref="A5"/>
  </sortState>
  <tableColumns count="9">
    <tableColumn id="3" name="Geographies" dataDxfId="14"/>
    <tableColumn id="8" name="Grant Number" dataDxfId="13"/>
    <tableColumn id="9" name="Organization Name" dataDxfId="12"/>
    <tableColumn id="10" name="Proposal Name" dataDxfId="11"/>
    <tableColumn id="11" name="Purpose" dataDxfId="10"/>
    <tableColumn id="7" name="Amount" dataDxfId="9" dataCellStyle="Currency"/>
    <tableColumn id="12" name="Start Date" dataDxfId="8"/>
    <tableColumn id="13" name="End Date" dataDxfId="7"/>
    <tableColumn id="1" name="PR Record" dataDxfId="6"/>
  </tableColumns>
  <tableStyleInfo name="TableStyleLight16" showFirstColumn="0" showLastColumn="0" showRowStripes="1" showColumnStripes="0"/>
</table>
</file>

<file path=xl/tables/table2.xml><?xml version="1.0" encoding="utf-8"?>
<table xmlns="http://schemas.openxmlformats.org/spreadsheetml/2006/main" id="2" name="Table2" displayName="Table2" ref="J4:J5" insertRow="1" totalsRowShown="0" headerRowDxfId="5" dataDxfId="3" headerRowBorderDxfId="4" tableBorderDxfId="2" totalsRowBorderDxfId="1">
  <tableColumns count="1">
    <tableColumn id="1" name="Note" dataDxfId="0"/>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showGridLines="0" tabSelected="1" view="pageBreakPreview" zoomScale="80" zoomScaleNormal="60" zoomScaleSheetLayoutView="80" workbookViewId="0">
      <selection activeCell="B44" sqref="B44"/>
    </sheetView>
  </sheetViews>
  <sheetFormatPr defaultColWidth="9.140625" defaultRowHeight="15" x14ac:dyDescent="0.25"/>
  <cols>
    <col min="1" max="1" width="20.85546875" style="7" customWidth="1"/>
    <col min="2" max="2" width="17.28515625" customWidth="1"/>
    <col min="3" max="3" width="24.140625" style="7" customWidth="1"/>
    <col min="4" max="4" width="34.7109375" style="7" customWidth="1"/>
    <col min="5" max="5" width="78.140625" style="7" customWidth="1"/>
    <col min="6" max="6" width="16.140625" style="1" customWidth="1"/>
    <col min="7" max="7" width="13" style="7" customWidth="1"/>
    <col min="8" max="8" width="14" style="7" customWidth="1"/>
    <col min="9" max="9" width="17.7109375" style="7" bestFit="1" customWidth="1"/>
    <col min="10" max="10" width="20.28515625" style="41" customWidth="1"/>
    <col min="11" max="11" width="13" style="1" customWidth="1"/>
    <col min="12" max="16384" width="9.140625" style="1"/>
  </cols>
  <sheetData>
    <row r="1" spans="1:10" ht="21" x14ac:dyDescent="0.35">
      <c r="A1" s="16" t="s">
        <v>91</v>
      </c>
      <c r="B1" s="17"/>
      <c r="C1" s="18"/>
      <c r="D1" s="18"/>
      <c r="E1" s="18"/>
      <c r="F1" s="19"/>
      <c r="G1" s="18"/>
      <c r="H1" s="18"/>
      <c r="I1" s="18"/>
      <c r="J1" s="39"/>
    </row>
    <row r="2" spans="1:10" ht="15.6" x14ac:dyDescent="0.35">
      <c r="A2" s="20" t="s">
        <v>10</v>
      </c>
      <c r="B2" s="17"/>
      <c r="C2" s="18"/>
      <c r="D2" s="18"/>
      <c r="E2" s="18"/>
      <c r="F2" s="19"/>
      <c r="G2" s="18"/>
      <c r="H2" s="18"/>
      <c r="I2" s="18"/>
      <c r="J2" s="39"/>
    </row>
    <row r="3" spans="1:10" ht="14.45" x14ac:dyDescent="0.35">
      <c r="A3" s="18"/>
      <c r="B3" s="17"/>
      <c r="C3" s="18"/>
      <c r="D3" s="18"/>
      <c r="E3" s="18"/>
      <c r="F3" s="19"/>
      <c r="G3" s="18"/>
      <c r="H3" s="18"/>
      <c r="I3" s="18"/>
      <c r="J3" s="39"/>
    </row>
    <row r="4" spans="1:10" s="2" customFormat="1" ht="15.6" x14ac:dyDescent="0.35">
      <c r="A4" s="47" t="s">
        <v>0</v>
      </c>
      <c r="B4" s="47" t="s">
        <v>2</v>
      </c>
      <c r="C4" s="48" t="s">
        <v>4</v>
      </c>
      <c r="D4" s="47" t="s">
        <v>5</v>
      </c>
      <c r="E4" s="47" t="s">
        <v>3</v>
      </c>
      <c r="F4" s="47" t="s">
        <v>1</v>
      </c>
      <c r="G4" s="47" t="s">
        <v>6</v>
      </c>
      <c r="H4" s="47" t="s">
        <v>7</v>
      </c>
      <c r="I4" s="47" t="s">
        <v>126</v>
      </c>
      <c r="J4" s="49" t="s">
        <v>8</v>
      </c>
    </row>
    <row r="5" spans="1:10" s="42" customFormat="1" ht="157.5" x14ac:dyDescent="0.25">
      <c r="A5" s="8" t="s">
        <v>115</v>
      </c>
      <c r="B5" s="9" t="s">
        <v>23</v>
      </c>
      <c r="C5" s="9" t="s">
        <v>22</v>
      </c>
      <c r="D5" s="9" t="s">
        <v>32</v>
      </c>
      <c r="E5" s="3" t="s">
        <v>34</v>
      </c>
      <c r="F5" s="10">
        <v>53000</v>
      </c>
      <c r="G5" s="15">
        <v>41183</v>
      </c>
      <c r="H5" s="13">
        <v>41365</v>
      </c>
      <c r="I5" s="22" t="s">
        <v>127</v>
      </c>
      <c r="J5" s="51"/>
    </row>
    <row r="6" spans="1:10" s="42" customFormat="1" ht="110.25" x14ac:dyDescent="0.25">
      <c r="A6" s="8" t="s">
        <v>115</v>
      </c>
      <c r="B6" s="9" t="s">
        <v>24</v>
      </c>
      <c r="C6" s="9" t="s">
        <v>22</v>
      </c>
      <c r="D6" s="9" t="s">
        <v>25</v>
      </c>
      <c r="E6" s="11" t="s">
        <v>33</v>
      </c>
      <c r="F6" s="10">
        <v>347567</v>
      </c>
      <c r="G6" s="15">
        <v>41365</v>
      </c>
      <c r="H6" s="13">
        <v>42064</v>
      </c>
      <c r="I6" s="22" t="s">
        <v>127</v>
      </c>
      <c r="J6" s="24"/>
    </row>
    <row r="7" spans="1:10" s="42" customFormat="1" ht="110.25" x14ac:dyDescent="0.25">
      <c r="A7" s="8" t="s">
        <v>115</v>
      </c>
      <c r="B7" s="9" t="s">
        <v>28</v>
      </c>
      <c r="C7" s="9" t="s">
        <v>22</v>
      </c>
      <c r="D7" s="9" t="s">
        <v>29</v>
      </c>
      <c r="E7" s="3" t="s">
        <v>36</v>
      </c>
      <c r="F7" s="10">
        <v>75000</v>
      </c>
      <c r="G7" s="15">
        <v>42064</v>
      </c>
      <c r="H7" s="13">
        <v>42430</v>
      </c>
      <c r="I7" s="22"/>
      <c r="J7" s="51" t="s">
        <v>19</v>
      </c>
    </row>
    <row r="8" spans="1:10" s="43" customFormat="1" ht="63" x14ac:dyDescent="0.25">
      <c r="A8" s="3" t="s">
        <v>11</v>
      </c>
      <c r="B8" s="4" t="s">
        <v>13</v>
      </c>
      <c r="C8" s="4" t="s">
        <v>12</v>
      </c>
      <c r="D8" s="4" t="s">
        <v>14</v>
      </c>
      <c r="E8" s="3" t="s">
        <v>20</v>
      </c>
      <c r="F8" s="5">
        <v>24900</v>
      </c>
      <c r="G8" s="14">
        <v>41518</v>
      </c>
      <c r="H8" s="6">
        <v>42005</v>
      </c>
      <c r="I8" s="21"/>
      <c r="J8" s="24"/>
    </row>
    <row r="9" spans="1:10" s="43" customFormat="1" ht="63" x14ac:dyDescent="0.25">
      <c r="A9" s="3" t="s">
        <v>11</v>
      </c>
      <c r="B9" s="4" t="s">
        <v>15</v>
      </c>
      <c r="C9" s="4" t="s">
        <v>12</v>
      </c>
      <c r="D9" s="4" t="s">
        <v>17</v>
      </c>
      <c r="E9" s="3" t="s">
        <v>21</v>
      </c>
      <c r="F9" s="5">
        <v>74873</v>
      </c>
      <c r="G9" s="14">
        <v>41852</v>
      </c>
      <c r="H9" s="6">
        <v>42309</v>
      </c>
      <c r="I9" s="21"/>
      <c r="J9" s="51"/>
    </row>
    <row r="10" spans="1:10" s="43" customFormat="1" ht="126" x14ac:dyDescent="0.25">
      <c r="A10" s="3" t="s">
        <v>11</v>
      </c>
      <c r="B10" s="4" t="s">
        <v>16</v>
      </c>
      <c r="C10" s="4" t="s">
        <v>12</v>
      </c>
      <c r="D10" s="4" t="s">
        <v>18</v>
      </c>
      <c r="E10" s="3" t="s">
        <v>92</v>
      </c>
      <c r="F10" s="5">
        <v>106370</v>
      </c>
      <c r="G10" s="14">
        <v>42186</v>
      </c>
      <c r="H10" s="6">
        <v>42552</v>
      </c>
      <c r="I10" s="21"/>
      <c r="J10" s="24"/>
    </row>
    <row r="11" spans="1:10" s="43" customFormat="1" ht="78.75" x14ac:dyDescent="0.25">
      <c r="A11" s="8" t="s">
        <v>11</v>
      </c>
      <c r="B11" s="9" t="s">
        <v>26</v>
      </c>
      <c r="C11" s="9" t="s">
        <v>22</v>
      </c>
      <c r="D11" s="9" t="s">
        <v>27</v>
      </c>
      <c r="E11" s="3" t="s">
        <v>35</v>
      </c>
      <c r="F11" s="10">
        <v>15000</v>
      </c>
      <c r="G11" s="15">
        <v>41640</v>
      </c>
      <c r="H11" s="13">
        <v>41974</v>
      </c>
      <c r="I11" s="22"/>
      <c r="J11" s="51"/>
    </row>
    <row r="12" spans="1:10" s="43" customFormat="1" ht="78.75" x14ac:dyDescent="0.25">
      <c r="A12" s="8" t="s">
        <v>11</v>
      </c>
      <c r="B12" s="9" t="s">
        <v>30</v>
      </c>
      <c r="C12" s="9" t="s">
        <v>22</v>
      </c>
      <c r="D12" s="9" t="s">
        <v>31</v>
      </c>
      <c r="E12" s="3" t="s">
        <v>37</v>
      </c>
      <c r="F12" s="10">
        <v>49928</v>
      </c>
      <c r="G12" s="15">
        <v>42005</v>
      </c>
      <c r="H12" s="13">
        <v>42339</v>
      </c>
      <c r="I12" s="22"/>
      <c r="J12" s="24"/>
    </row>
    <row r="13" spans="1:10" s="43" customFormat="1" ht="220.5" x14ac:dyDescent="0.25">
      <c r="A13" s="8" t="s">
        <v>60</v>
      </c>
      <c r="B13" s="9" t="s">
        <v>62</v>
      </c>
      <c r="C13" s="9" t="s">
        <v>61</v>
      </c>
      <c r="D13" s="9" t="s">
        <v>63</v>
      </c>
      <c r="E13" s="3" t="s">
        <v>68</v>
      </c>
      <c r="F13" s="10">
        <v>24990</v>
      </c>
      <c r="G13" s="15">
        <v>41122</v>
      </c>
      <c r="H13" s="13">
        <v>41487</v>
      </c>
      <c r="I13" s="22"/>
      <c r="J13" s="51"/>
    </row>
    <row r="14" spans="1:10" s="43" customFormat="1" ht="78.75" x14ac:dyDescent="0.25">
      <c r="A14" s="8" t="s">
        <v>60</v>
      </c>
      <c r="B14" s="9" t="s">
        <v>64</v>
      </c>
      <c r="C14" s="9" t="s">
        <v>61</v>
      </c>
      <c r="D14" s="9" t="s">
        <v>65</v>
      </c>
      <c r="E14" s="3" t="s">
        <v>69</v>
      </c>
      <c r="F14" s="10">
        <v>24900</v>
      </c>
      <c r="G14" s="15">
        <v>41579</v>
      </c>
      <c r="H14" s="13">
        <v>41730</v>
      </c>
      <c r="I14" s="22"/>
      <c r="J14" s="24"/>
    </row>
    <row r="15" spans="1:10" s="43" customFormat="1" ht="94.5" x14ac:dyDescent="0.25">
      <c r="A15" s="8" t="s">
        <v>60</v>
      </c>
      <c r="B15" s="9" t="s">
        <v>67</v>
      </c>
      <c r="C15" s="9" t="s">
        <v>61</v>
      </c>
      <c r="D15" s="9" t="s">
        <v>66</v>
      </c>
      <c r="E15" s="3" t="s">
        <v>70</v>
      </c>
      <c r="F15" s="10">
        <v>24900</v>
      </c>
      <c r="G15" s="15">
        <v>41944</v>
      </c>
      <c r="H15" s="13">
        <v>42339</v>
      </c>
      <c r="I15" s="22"/>
      <c r="J15" s="51"/>
    </row>
    <row r="16" spans="1:10" s="43" customFormat="1" ht="63" x14ac:dyDescent="0.25">
      <c r="A16" s="8" t="s">
        <v>38</v>
      </c>
      <c r="B16" s="4" t="s">
        <v>41</v>
      </c>
      <c r="C16" s="9" t="s">
        <v>40</v>
      </c>
      <c r="D16" s="4" t="s">
        <v>39</v>
      </c>
      <c r="E16" s="3" t="s">
        <v>44</v>
      </c>
      <c r="F16" s="10">
        <v>15230</v>
      </c>
      <c r="G16" s="15">
        <v>41883</v>
      </c>
      <c r="H16" s="13">
        <v>42278</v>
      </c>
      <c r="I16" s="22"/>
      <c r="J16" s="24"/>
    </row>
    <row r="17" spans="1:10" s="43" customFormat="1" ht="63" x14ac:dyDescent="0.25">
      <c r="A17" s="8" t="s">
        <v>38</v>
      </c>
      <c r="B17" s="4" t="s">
        <v>43</v>
      </c>
      <c r="C17" s="9" t="s">
        <v>40</v>
      </c>
      <c r="D17" s="4" t="s">
        <v>42</v>
      </c>
      <c r="E17" s="3" t="s">
        <v>45</v>
      </c>
      <c r="F17" s="10">
        <v>10000</v>
      </c>
      <c r="G17" s="15">
        <v>42339</v>
      </c>
      <c r="H17" s="13">
        <v>42705</v>
      </c>
      <c r="I17" s="22"/>
      <c r="J17" s="51"/>
    </row>
    <row r="18" spans="1:10" s="43" customFormat="1" ht="110.25" x14ac:dyDescent="0.25">
      <c r="A18" s="8" t="s">
        <v>54</v>
      </c>
      <c r="B18" s="9" t="s">
        <v>57</v>
      </c>
      <c r="C18" s="9" t="s">
        <v>55</v>
      </c>
      <c r="D18" s="9" t="s">
        <v>56</v>
      </c>
      <c r="E18" s="3" t="s">
        <v>59</v>
      </c>
      <c r="F18" s="10">
        <v>15000</v>
      </c>
      <c r="G18" s="15">
        <v>41852</v>
      </c>
      <c r="H18" s="13" t="s">
        <v>58</v>
      </c>
      <c r="I18" s="22"/>
      <c r="J18" s="24"/>
    </row>
    <row r="19" spans="1:10" s="43" customFormat="1" ht="110.25" x14ac:dyDescent="0.25">
      <c r="A19" s="8" t="s">
        <v>114</v>
      </c>
      <c r="B19" s="9" t="s">
        <v>96</v>
      </c>
      <c r="C19" s="25" t="s">
        <v>93</v>
      </c>
      <c r="D19" s="9" t="s">
        <v>95</v>
      </c>
      <c r="E19" s="8" t="s">
        <v>97</v>
      </c>
      <c r="F19" s="10">
        <v>100000</v>
      </c>
      <c r="G19" s="15">
        <v>39995</v>
      </c>
      <c r="H19" s="13">
        <v>40330</v>
      </c>
      <c r="I19" s="22"/>
      <c r="J19" s="51"/>
    </row>
    <row r="20" spans="1:10" s="43" customFormat="1" ht="47.25" x14ac:dyDescent="0.25">
      <c r="A20" s="8" t="s">
        <v>119</v>
      </c>
      <c r="B20" s="4" t="s">
        <v>120</v>
      </c>
      <c r="C20" s="4" t="s">
        <v>121</v>
      </c>
      <c r="D20" s="4" t="s">
        <v>122</v>
      </c>
      <c r="E20" s="8" t="s">
        <v>123</v>
      </c>
      <c r="F20" s="5">
        <v>117000</v>
      </c>
      <c r="G20" s="14">
        <v>41821</v>
      </c>
      <c r="H20" s="6">
        <v>42369</v>
      </c>
      <c r="I20" s="21" t="s">
        <v>129</v>
      </c>
      <c r="J20" s="51"/>
    </row>
    <row r="21" spans="1:10" s="43" customFormat="1" ht="78.75" x14ac:dyDescent="0.25">
      <c r="A21" s="8" t="s">
        <v>71</v>
      </c>
      <c r="B21" s="9" t="s">
        <v>78</v>
      </c>
      <c r="C21" s="9" t="s">
        <v>89</v>
      </c>
      <c r="D21" s="9" t="s">
        <v>72</v>
      </c>
      <c r="E21" s="3" t="s">
        <v>83</v>
      </c>
      <c r="F21" s="10">
        <v>253215</v>
      </c>
      <c r="G21" s="15">
        <v>40664</v>
      </c>
      <c r="H21" s="13">
        <v>41000</v>
      </c>
      <c r="I21" s="22" t="s">
        <v>128</v>
      </c>
      <c r="J21" s="24"/>
    </row>
    <row r="22" spans="1:10" s="43" customFormat="1" ht="63" x14ac:dyDescent="0.25">
      <c r="A22" s="8" t="s">
        <v>71</v>
      </c>
      <c r="B22" s="9" t="s">
        <v>80</v>
      </c>
      <c r="C22" s="9" t="s">
        <v>89</v>
      </c>
      <c r="D22" s="9" t="s">
        <v>73</v>
      </c>
      <c r="E22" s="3" t="s">
        <v>84</v>
      </c>
      <c r="F22" s="10">
        <v>300187</v>
      </c>
      <c r="G22" s="15">
        <v>41030</v>
      </c>
      <c r="H22" s="13">
        <v>41365</v>
      </c>
      <c r="I22" s="22" t="s">
        <v>128</v>
      </c>
      <c r="J22" s="51"/>
    </row>
    <row r="23" spans="1:10" s="43" customFormat="1" ht="63" x14ac:dyDescent="0.25">
      <c r="A23" s="8" t="s">
        <v>71</v>
      </c>
      <c r="B23" s="9" t="s">
        <v>79</v>
      </c>
      <c r="C23" s="9" t="s">
        <v>89</v>
      </c>
      <c r="D23" s="9" t="s">
        <v>74</v>
      </c>
      <c r="E23" s="3" t="s">
        <v>85</v>
      </c>
      <c r="F23" s="10">
        <v>325749</v>
      </c>
      <c r="G23" s="15">
        <v>41395</v>
      </c>
      <c r="H23" s="13">
        <v>41730</v>
      </c>
      <c r="I23" s="22" t="s">
        <v>128</v>
      </c>
      <c r="J23" s="24"/>
    </row>
    <row r="24" spans="1:10" s="43" customFormat="1" ht="78.75" x14ac:dyDescent="0.25">
      <c r="A24" s="8" t="s">
        <v>71</v>
      </c>
      <c r="B24" s="9" t="s">
        <v>81</v>
      </c>
      <c r="C24" s="9" t="s">
        <v>90</v>
      </c>
      <c r="D24" s="9" t="s">
        <v>75</v>
      </c>
      <c r="E24" s="3" t="s">
        <v>86</v>
      </c>
      <c r="F24" s="10">
        <v>314494</v>
      </c>
      <c r="G24" s="15">
        <v>41760</v>
      </c>
      <c r="H24" s="13">
        <v>42095</v>
      </c>
      <c r="I24" s="22" t="s">
        <v>127</v>
      </c>
      <c r="J24" s="51"/>
    </row>
    <row r="25" spans="1:10" s="43" customFormat="1" ht="78.75" x14ac:dyDescent="0.25">
      <c r="A25" s="8" t="s">
        <v>71</v>
      </c>
      <c r="B25" s="9" t="s">
        <v>82</v>
      </c>
      <c r="C25" s="9" t="s">
        <v>89</v>
      </c>
      <c r="D25" s="9" t="s">
        <v>76</v>
      </c>
      <c r="E25" s="3" t="s">
        <v>87</v>
      </c>
      <c r="F25" s="10">
        <v>400000</v>
      </c>
      <c r="G25" s="15">
        <v>42125</v>
      </c>
      <c r="H25" s="13">
        <v>42461</v>
      </c>
      <c r="I25" s="22"/>
      <c r="J25" s="24"/>
    </row>
    <row r="26" spans="1:10" s="43" customFormat="1" ht="94.5" x14ac:dyDescent="0.25">
      <c r="A26" s="52" t="s">
        <v>71</v>
      </c>
      <c r="B26" s="53" t="s">
        <v>137</v>
      </c>
      <c r="C26" s="53" t="s">
        <v>135</v>
      </c>
      <c r="D26" s="53" t="s">
        <v>136</v>
      </c>
      <c r="E26" s="52" t="s">
        <v>139</v>
      </c>
      <c r="F26" s="54">
        <v>129974</v>
      </c>
      <c r="G26" s="55">
        <v>41640</v>
      </c>
      <c r="H26" s="56">
        <v>42094</v>
      </c>
      <c r="I26" s="57" t="s">
        <v>130</v>
      </c>
      <c r="J26" s="51" t="s">
        <v>88</v>
      </c>
    </row>
    <row r="27" spans="1:10" s="43" customFormat="1" ht="110.25" x14ac:dyDescent="0.25">
      <c r="A27" s="26" t="s">
        <v>118</v>
      </c>
      <c r="B27" s="23" t="s">
        <v>138</v>
      </c>
      <c r="C27" s="23" t="s">
        <v>135</v>
      </c>
      <c r="D27" s="23" t="s">
        <v>136</v>
      </c>
      <c r="E27" s="26" t="s">
        <v>141</v>
      </c>
      <c r="F27" s="28">
        <v>128510</v>
      </c>
      <c r="G27" s="29">
        <v>42156</v>
      </c>
      <c r="H27" s="30">
        <v>42521</v>
      </c>
      <c r="I27" s="27" t="s">
        <v>130</v>
      </c>
      <c r="J27" s="24" t="s">
        <v>143</v>
      </c>
    </row>
    <row r="28" spans="1:10" s="43" customFormat="1" ht="94.5" x14ac:dyDescent="0.25">
      <c r="A28" s="8" t="s">
        <v>94</v>
      </c>
      <c r="B28" s="9" t="s">
        <v>103</v>
      </c>
      <c r="C28" s="9" t="s">
        <v>98</v>
      </c>
      <c r="D28" s="9" t="s">
        <v>104</v>
      </c>
      <c r="E28" s="3" t="s">
        <v>113</v>
      </c>
      <c r="F28" s="10">
        <v>274346</v>
      </c>
      <c r="G28" s="15">
        <v>40729</v>
      </c>
      <c r="H28" s="13">
        <v>40908</v>
      </c>
      <c r="I28" s="22" t="s">
        <v>127</v>
      </c>
      <c r="J28" s="51" t="s">
        <v>144</v>
      </c>
    </row>
    <row r="29" spans="1:10" s="43" customFormat="1" ht="31.5" x14ac:dyDescent="0.25">
      <c r="A29" s="8" t="s">
        <v>94</v>
      </c>
      <c r="B29" s="9" t="s">
        <v>102</v>
      </c>
      <c r="C29" s="9" t="s">
        <v>98</v>
      </c>
      <c r="D29" s="9" t="s">
        <v>105</v>
      </c>
      <c r="E29" s="3" t="s">
        <v>112</v>
      </c>
      <c r="F29" s="10">
        <v>289000</v>
      </c>
      <c r="G29" s="15">
        <v>40909</v>
      </c>
      <c r="H29" s="13">
        <v>41274</v>
      </c>
      <c r="I29" s="22" t="s">
        <v>127</v>
      </c>
      <c r="J29" s="24" t="s">
        <v>143</v>
      </c>
    </row>
    <row r="30" spans="1:10" s="43" customFormat="1" ht="47.25" x14ac:dyDescent="0.25">
      <c r="A30" s="8" t="s">
        <v>94</v>
      </c>
      <c r="B30" s="9" t="s">
        <v>101</v>
      </c>
      <c r="C30" s="9" t="s">
        <v>98</v>
      </c>
      <c r="D30" s="9" t="s">
        <v>106</v>
      </c>
      <c r="E30" s="3" t="s">
        <v>111</v>
      </c>
      <c r="F30" s="10">
        <v>353507.44</v>
      </c>
      <c r="G30" s="15">
        <v>41275</v>
      </c>
      <c r="H30" s="13">
        <v>41639</v>
      </c>
      <c r="I30" s="22" t="s">
        <v>127</v>
      </c>
      <c r="J30" s="51" t="s">
        <v>145</v>
      </c>
    </row>
    <row r="31" spans="1:10" s="44" customFormat="1" ht="31.5" x14ac:dyDescent="0.25">
      <c r="A31" s="8" t="s">
        <v>94</v>
      </c>
      <c r="B31" s="9" t="s">
        <v>100</v>
      </c>
      <c r="C31" s="9" t="s">
        <v>98</v>
      </c>
      <c r="D31" s="9" t="s">
        <v>107</v>
      </c>
      <c r="E31" s="3" t="s">
        <v>110</v>
      </c>
      <c r="F31" s="10">
        <v>475000</v>
      </c>
      <c r="G31" s="15">
        <v>41640</v>
      </c>
      <c r="H31" s="13">
        <v>42004</v>
      </c>
      <c r="I31" s="22" t="s">
        <v>127</v>
      </c>
      <c r="J31" s="24" t="s">
        <v>140</v>
      </c>
    </row>
    <row r="32" spans="1:10" s="45" customFormat="1" ht="63" x14ac:dyDescent="0.25">
      <c r="A32" s="8" t="s">
        <v>94</v>
      </c>
      <c r="B32" s="4" t="s">
        <v>99</v>
      </c>
      <c r="C32" s="9" t="s">
        <v>98</v>
      </c>
      <c r="D32" s="4" t="s">
        <v>108</v>
      </c>
      <c r="E32" s="3" t="s">
        <v>109</v>
      </c>
      <c r="F32" s="10">
        <v>767000</v>
      </c>
      <c r="G32" s="15">
        <v>42005</v>
      </c>
      <c r="H32" s="13">
        <v>42735</v>
      </c>
      <c r="I32" s="22"/>
      <c r="J32" s="51" t="s">
        <v>142</v>
      </c>
    </row>
    <row r="33" spans="1:10" s="44" customFormat="1" ht="47.25" x14ac:dyDescent="0.25">
      <c r="A33" s="26" t="s">
        <v>116</v>
      </c>
      <c r="B33" s="23" t="s">
        <v>131</v>
      </c>
      <c r="C33" s="23" t="s">
        <v>132</v>
      </c>
      <c r="D33" s="26" t="s">
        <v>133</v>
      </c>
      <c r="E33" s="26" t="s">
        <v>147</v>
      </c>
      <c r="F33" s="28">
        <v>25000</v>
      </c>
      <c r="G33" s="29">
        <v>42158</v>
      </c>
      <c r="H33" s="30">
        <v>42369</v>
      </c>
      <c r="I33" s="27" t="s">
        <v>129</v>
      </c>
      <c r="J33" s="24"/>
    </row>
    <row r="34" spans="1:10" s="44" customFormat="1" ht="47.25" x14ac:dyDescent="0.25">
      <c r="A34" s="52" t="s">
        <v>116</v>
      </c>
      <c r="B34" s="53" t="s">
        <v>152</v>
      </c>
      <c r="C34" s="53" t="s">
        <v>132</v>
      </c>
      <c r="D34" s="52" t="s">
        <v>133</v>
      </c>
      <c r="E34" s="52" t="s">
        <v>150</v>
      </c>
      <c r="F34" s="54">
        <v>32500</v>
      </c>
      <c r="G34" s="55">
        <v>41640</v>
      </c>
      <c r="H34" s="56">
        <v>42004</v>
      </c>
      <c r="I34" s="57" t="s">
        <v>129</v>
      </c>
      <c r="J34" s="51" t="s">
        <v>124</v>
      </c>
    </row>
    <row r="35" spans="1:10" s="44" customFormat="1" ht="47.25" x14ac:dyDescent="0.25">
      <c r="A35" s="26" t="s">
        <v>116</v>
      </c>
      <c r="B35" s="23" t="s">
        <v>151</v>
      </c>
      <c r="C35" s="23" t="s">
        <v>132</v>
      </c>
      <c r="D35" s="26" t="s">
        <v>133</v>
      </c>
      <c r="E35" s="26" t="s">
        <v>150</v>
      </c>
      <c r="F35" s="28">
        <v>62000</v>
      </c>
      <c r="G35" s="29">
        <v>41275</v>
      </c>
      <c r="H35" s="30">
        <v>41639</v>
      </c>
      <c r="I35" s="27" t="s">
        <v>129</v>
      </c>
      <c r="J35" s="24" t="s">
        <v>125</v>
      </c>
    </row>
    <row r="36" spans="1:10" s="44" customFormat="1" ht="47.25" x14ac:dyDescent="0.25">
      <c r="A36" s="52" t="s">
        <v>116</v>
      </c>
      <c r="B36" s="53" t="s">
        <v>153</v>
      </c>
      <c r="C36" s="53" t="s">
        <v>132</v>
      </c>
      <c r="D36" s="52" t="s">
        <v>133</v>
      </c>
      <c r="E36" s="52" t="s">
        <v>150</v>
      </c>
      <c r="F36" s="54">
        <v>4100</v>
      </c>
      <c r="G36" s="55">
        <v>40909</v>
      </c>
      <c r="H36" s="55">
        <v>41274</v>
      </c>
      <c r="I36" s="57" t="s">
        <v>129</v>
      </c>
      <c r="J36" s="51"/>
    </row>
    <row r="37" spans="1:10" s="44" customFormat="1" ht="31.5" x14ac:dyDescent="0.25">
      <c r="A37" s="26" t="s">
        <v>116</v>
      </c>
      <c r="B37" s="23" t="s">
        <v>146</v>
      </c>
      <c r="C37" s="23" t="s">
        <v>117</v>
      </c>
      <c r="D37" s="26" t="s">
        <v>133</v>
      </c>
      <c r="E37" s="26" t="s">
        <v>134</v>
      </c>
      <c r="F37" s="28">
        <v>10392</v>
      </c>
      <c r="G37" s="29">
        <v>40811</v>
      </c>
      <c r="H37" s="30">
        <v>40818</v>
      </c>
      <c r="I37" s="27" t="s">
        <v>129</v>
      </c>
      <c r="J37" s="24"/>
    </row>
    <row r="38" spans="1:10" s="43" customFormat="1" ht="126" x14ac:dyDescent="0.25">
      <c r="A38" s="8" t="s">
        <v>46</v>
      </c>
      <c r="B38" s="9" t="s">
        <v>49</v>
      </c>
      <c r="C38" s="9" t="s">
        <v>47</v>
      </c>
      <c r="D38" s="9" t="s">
        <v>48</v>
      </c>
      <c r="E38" s="3" t="s">
        <v>52</v>
      </c>
      <c r="F38" s="10">
        <v>15000</v>
      </c>
      <c r="G38" s="15">
        <v>41852</v>
      </c>
      <c r="H38" s="13">
        <v>42278</v>
      </c>
      <c r="I38" s="22"/>
      <c r="J38" s="51"/>
    </row>
    <row r="39" spans="1:10" s="43" customFormat="1" ht="173.25" x14ac:dyDescent="0.25">
      <c r="A39" s="8" t="s">
        <v>46</v>
      </c>
      <c r="B39" s="9" t="s">
        <v>51</v>
      </c>
      <c r="C39" s="9" t="s">
        <v>47</v>
      </c>
      <c r="D39" s="9" t="s">
        <v>50</v>
      </c>
      <c r="E39" s="3" t="s">
        <v>53</v>
      </c>
      <c r="F39" s="10">
        <v>15000</v>
      </c>
      <c r="G39" s="15">
        <v>42339</v>
      </c>
      <c r="H39" s="13">
        <v>42705</v>
      </c>
      <c r="I39" s="22"/>
      <c r="J39" s="24"/>
    </row>
    <row r="41" spans="1:10" s="31" customFormat="1" ht="15.75" x14ac:dyDescent="0.25">
      <c r="A41" s="50"/>
      <c r="B41" s="50"/>
      <c r="C41" s="50"/>
      <c r="D41" s="32"/>
      <c r="E41" s="33" t="s">
        <v>77</v>
      </c>
      <c r="F41" s="34">
        <f>SUM(Table1[Amount])</f>
        <v>5253632.4399999995</v>
      </c>
      <c r="G41" s="32"/>
      <c r="H41" s="32"/>
      <c r="I41" s="32"/>
      <c r="J41" s="40"/>
    </row>
    <row r="42" spans="1:10" s="38" customFormat="1" ht="15.75" x14ac:dyDescent="0.25">
      <c r="A42" s="35"/>
      <c r="B42" s="36"/>
      <c r="C42" s="35"/>
      <c r="D42" s="35"/>
      <c r="E42" s="37" t="s">
        <v>9</v>
      </c>
      <c r="F42" s="46">
        <v>35</v>
      </c>
      <c r="G42" s="35"/>
      <c r="H42" s="35"/>
      <c r="I42" s="35"/>
      <c r="J42" s="40"/>
    </row>
    <row r="43" spans="1:10" x14ac:dyDescent="0.25">
      <c r="B43" s="1"/>
    </row>
    <row r="47" spans="1:10" x14ac:dyDescent="0.25">
      <c r="H47" s="12"/>
      <c r="I47" s="12"/>
    </row>
  </sheetData>
  <pageMargins left="0.25" right="0.25" top="0.75" bottom="0.75" header="0.3" footer="0.3"/>
  <pageSetup paperSize="8" scale="80" fitToHeight="0" orientation="landscape" r:id="rId1"/>
  <headerFooter>
    <oddFooter>&amp;R&amp;P</oddFoot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D1" sqref="D1"/>
    </sheetView>
  </sheetViews>
  <sheetFormatPr defaultRowHeight="15" x14ac:dyDescent="0.25"/>
  <cols>
    <col min="1" max="1" width="35.28515625" customWidth="1"/>
  </cols>
  <sheetData>
    <row r="1" spans="1:4" x14ac:dyDescent="0.25">
      <c r="A1" t="s">
        <v>148</v>
      </c>
      <c r="B1">
        <v>2014</v>
      </c>
      <c r="C1">
        <v>32500</v>
      </c>
      <c r="D1" t="s">
        <v>149</v>
      </c>
    </row>
    <row r="2" spans="1:4" ht="14.45" x14ac:dyDescent="0.35">
      <c r="A2" t="s">
        <v>148</v>
      </c>
      <c r="B2">
        <v>2013</v>
      </c>
      <c r="C2">
        <v>62000</v>
      </c>
    </row>
    <row r="3" spans="1:4" ht="14.45" x14ac:dyDescent="0.35">
      <c r="A3" t="s">
        <v>148</v>
      </c>
      <c r="B3">
        <v>2012</v>
      </c>
      <c r="C3">
        <v>4100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2011-2015 grants ESP</vt:lpstr>
      <vt:lpstr>Sheet2</vt:lpstr>
      <vt:lpstr>'2011-2015 grants ESP'!Print_Area</vt:lpstr>
      <vt:lpstr>'2011-2015 grants ESP'!Print_Titles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Katalin Reti</dc:creator>
  <cp:lastModifiedBy>Daphne Panayotatos</cp:lastModifiedBy>
  <cp:lastPrinted>2015-11-23T16:46:27Z</cp:lastPrinted>
  <dcterms:created xsi:type="dcterms:W3CDTF">2014-12-17T13:57:24Z</dcterms:created>
  <dcterms:modified xsi:type="dcterms:W3CDTF">2015-11-24T18:48:14Z</dcterms:modified>
</cp:coreProperties>
</file>